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8625" yWindow="2280" windowWidth="18255" windowHeight="9795" tabRatio="500"/>
  </bookViews>
  <sheets>
    <sheet name="Sheet1" sheetId="1" r:id="rId1"/>
  </sheets>
  <definedNames>
    <definedName name="ng_Capitlization_000000298" localSheetId="0">Sheet1!$A$3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8" i="1" l="1"/>
  <c r="B12" i="1"/>
  <c r="B17" i="1"/>
  <c r="B16" i="1"/>
  <c r="B13" i="1"/>
  <c r="B14" i="1"/>
  <c r="B15" i="1"/>
</calcChain>
</file>

<file path=xl/sharedStrings.xml><?xml version="1.0" encoding="utf-8"?>
<sst xmlns="http://schemas.openxmlformats.org/spreadsheetml/2006/main" count="10" uniqueCount="10">
  <si>
    <t>Example  7.1: Solving a Standard Inventory Problem at a Retailer</t>
  </si>
  <si>
    <t>The Hayley-Girl Beret Shop would like to determine optimal inventory policies for ordering berets from its beret supplier. The owner assumes that annual beret demand is a constant 5000 berets. Their order cost is $100, the carrying cost rate is 30% per year, the purchase cost is $40 per beret, and the order lead time is 7 days. The optimal order quantity in whole units is:</t>
  </si>
  <si>
    <t xml:space="preserve">Values </t>
  </si>
  <si>
    <t>EOQ (Optimal Order Quantity)</t>
  </si>
  <si>
    <t>O (Annual Order Cost)</t>
  </si>
  <si>
    <t>I (Annual Inventory Carrying Cost)</t>
  </si>
  <si>
    <t>T (Relevant Total Annual Inventory Cost )</t>
  </si>
  <si>
    <t>n (Number of Orders)</t>
  </si>
  <si>
    <t>t (Number of Days between Orders)</t>
  </si>
  <si>
    <t>ROP (Reorder Point)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</si>
</sst>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2"/>
      <color rgb="FF9C6500"/>
      <name val="Calibri"/>
      <family val="2"/>
      <scheme val="minor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0" fillId="0" borderId="0" xfId="0" applyAlignment="1"/>
    <xf numFmtId="0" fontId="5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2" fontId="6" fillId="2" borderId="1" xfId="1" applyNumberFormat="1" applyFont="1" applyBorder="1"/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2">
    <cellStyle name="Neutral" xfId="1" builtinId="2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"/>
  <sheetViews>
    <sheetView tabSelected="1" topLeftCell="A3" workbookViewId="0">
      <selection activeCell="C9" sqref="C9"/>
    </sheetView>
  </sheetViews>
  <sheetFormatPr defaultColWidth="11" defaultRowHeight="15.75" x14ac:dyDescent="0.25"/>
  <cols>
    <col min="1" max="1" width="58.5" customWidth="1"/>
    <col min="2" max="2" width="12.875" bestFit="1" customWidth="1"/>
  </cols>
  <sheetData>
    <row r="1" spans="1:32" x14ac:dyDescent="0.25">
      <c r="A1" s="4" t="s">
        <v>0</v>
      </c>
      <c r="B1" s="1"/>
      <c r="C1" s="5"/>
      <c r="D1" s="5"/>
      <c r="E1" s="5"/>
      <c r="F1" s="5"/>
      <c r="G1" s="5"/>
      <c r="H1" s="5"/>
    </row>
    <row r="2" spans="1:32" x14ac:dyDescent="0.25">
      <c r="A2" s="2"/>
    </row>
    <row r="3" spans="1:32" ht="122.25" customHeight="1" x14ac:dyDescent="0.25">
      <c r="A3" s="6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x14ac:dyDescent="0.25">
      <c r="A4" s="7"/>
    </row>
    <row r="5" spans="1:32" ht="16.5" thickBot="1" x14ac:dyDescent="0.3">
      <c r="A5" s="10" t="s">
        <v>2</v>
      </c>
    </row>
    <row r="6" spans="1:32" ht="16.5" thickBot="1" x14ac:dyDescent="0.3">
      <c r="A6" s="11">
        <v>5000</v>
      </c>
    </row>
    <row r="7" spans="1:32" ht="16.5" thickBot="1" x14ac:dyDescent="0.3">
      <c r="A7" s="12">
        <v>100</v>
      </c>
    </row>
    <row r="8" spans="1:32" ht="16.5" thickBot="1" x14ac:dyDescent="0.3">
      <c r="A8" s="12">
        <v>0.3</v>
      </c>
    </row>
    <row r="9" spans="1:32" ht="16.5" thickBot="1" x14ac:dyDescent="0.3">
      <c r="A9" s="12">
        <v>40</v>
      </c>
    </row>
    <row r="10" spans="1:32" ht="16.5" thickBot="1" x14ac:dyDescent="0.3">
      <c r="A10" s="12">
        <v>7</v>
      </c>
    </row>
    <row r="12" spans="1:32" x14ac:dyDescent="0.25">
      <c r="A12" s="9" t="s">
        <v>3</v>
      </c>
      <c r="B12" s="8">
        <f>SQRT(2*A6*A7/(A8*A9))</f>
        <v>288.67513459481285</v>
      </c>
    </row>
    <row r="13" spans="1:32" x14ac:dyDescent="0.25">
      <c r="A13" s="9" t="s">
        <v>4</v>
      </c>
      <c r="B13" s="8">
        <f>(A6*A7)/B12</f>
        <v>1732.0508075688774</v>
      </c>
    </row>
    <row r="14" spans="1:32" x14ac:dyDescent="0.25">
      <c r="A14" s="9" t="s">
        <v>5</v>
      </c>
      <c r="B14" s="8">
        <f>(B12*A8*A9)/2</f>
        <v>1732.050807568877</v>
      </c>
    </row>
    <row r="15" spans="1:32" x14ac:dyDescent="0.25">
      <c r="A15" s="9" t="s">
        <v>6</v>
      </c>
      <c r="B15" s="8">
        <f>B13+B14</f>
        <v>3464.1016151377544</v>
      </c>
    </row>
    <row r="16" spans="1:32" x14ac:dyDescent="0.25">
      <c r="A16" s="9" t="s">
        <v>7</v>
      </c>
      <c r="B16" s="8">
        <f>A6/B12</f>
        <v>17.320508075688775</v>
      </c>
    </row>
    <row r="17" spans="1:2" x14ac:dyDescent="0.25">
      <c r="A17" s="9" t="s">
        <v>8</v>
      </c>
      <c r="B17" s="8">
        <f>B12/(A6/365)</f>
        <v>21.073284825421339</v>
      </c>
    </row>
    <row r="18" spans="1:2" x14ac:dyDescent="0.25">
      <c r="A18" s="9" t="s">
        <v>9</v>
      </c>
      <c r="B18" s="8">
        <f>(A6/365)*7</f>
        <v>95.890410958904113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Sheet1!ng_Capitlization_000000298</vt:lpstr>
    </vt:vector>
  </TitlesOfParts>
  <Company>Alliance College Ready Public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</dc:creator>
  <cp:lastModifiedBy>ERAU</cp:lastModifiedBy>
  <dcterms:created xsi:type="dcterms:W3CDTF">2016-07-06T00:40:29Z</dcterms:created>
  <dcterms:modified xsi:type="dcterms:W3CDTF">2016-07-13T21:17:27Z</dcterms:modified>
</cp:coreProperties>
</file>